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Arkusz1!$T$5:$T$10</definedName>
    <definedName name="Pomoc">Arkusz1!$T$7,Arkusz1!#REF!,Arkusz1!$T$10,Arkusz1!#REF!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R4" i="1"/>
  <c r="J60" i="1" l="1"/>
  <c r="M72" i="1"/>
  <c r="L72" i="1"/>
  <c r="M62" i="1"/>
  <c r="J72" i="1"/>
  <c r="J62" i="1"/>
  <c r="M60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Q60" i="1" l="1"/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5" i="1"/>
  <c r="R6" i="1"/>
  <c r="R7" i="1"/>
  <c r="R8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8" i="1" l="1"/>
  <c r="M64" i="1"/>
  <c r="J68" i="1"/>
  <c r="J70" i="1"/>
  <c r="M70" i="1"/>
  <c r="M68" i="1"/>
  <c r="M66" i="1"/>
  <c r="J66" i="1"/>
  <c r="J64" i="1"/>
  <c r="L68" i="1"/>
  <c r="I68" i="1"/>
  <c r="G66" i="1"/>
  <c r="O68" i="1"/>
  <c r="L66" i="1"/>
  <c r="I66" i="1"/>
  <c r="H66" i="1"/>
  <c r="O66" i="1"/>
  <c r="I64" i="1"/>
  <c r="H64" i="1"/>
  <c r="O64" i="1"/>
  <c r="H68" i="1"/>
  <c r="G64" i="1"/>
  <c r="L64" i="1"/>
  <c r="G70" i="1"/>
  <c r="H70" i="1"/>
  <c r="L70" i="1"/>
  <c r="I70" i="1"/>
  <c r="I72" i="1"/>
  <c r="L62" i="1"/>
  <c r="I62" i="1"/>
  <c r="G72" i="1"/>
  <c r="O60" i="1"/>
  <c r="O70" i="1"/>
  <c r="L67" i="1" l="1"/>
  <c r="I67" i="1"/>
  <c r="I69" i="1"/>
  <c r="G69" i="1"/>
  <c r="G67" i="1"/>
  <c r="L69" i="1"/>
  <c r="H62" i="1"/>
  <c r="H60" i="1"/>
  <c r="G62" i="1"/>
  <c r="G60" i="1"/>
  <c r="G71" i="1"/>
  <c r="L71" i="1"/>
  <c r="I71" i="1"/>
  <c r="H72" i="1"/>
  <c r="O72" i="1"/>
  <c r="O62" i="1"/>
  <c r="L63" i="1" l="1"/>
  <c r="I63" i="1"/>
  <c r="L73" i="1"/>
  <c r="I73" i="1"/>
  <c r="L65" i="1" l="1"/>
  <c r="I65" i="1"/>
  <c r="G65" i="1" l="1"/>
  <c r="G63" i="1"/>
  <c r="G73" i="1" l="1"/>
  <c r="I60" i="1"/>
  <c r="L60" i="1"/>
  <c r="L61" i="1" l="1"/>
  <c r="G61" i="1"/>
  <c r="I61" i="1"/>
</calcChain>
</file>

<file path=xl/sharedStrings.xml><?xml version="1.0" encoding="utf-8"?>
<sst xmlns="http://schemas.openxmlformats.org/spreadsheetml/2006/main" count="48" uniqueCount="36">
  <si>
    <t>Nazwa kosztu</t>
  </si>
  <si>
    <t>Wydatki kwalifikowalne</t>
  </si>
  <si>
    <t>Wartość netto</t>
  </si>
  <si>
    <t>Wydatki niekwalifikowalne</t>
  </si>
  <si>
    <t>Kwota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</si>
  <si>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</si>
  <si>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</si>
  <si>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</si>
  <si>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</si>
  <si>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</si>
  <si>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</si>
  <si>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</si>
  <si>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</si>
  <si>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</si>
  <si>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</si>
  <si>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</si>
  <si>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</si>
  <si>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</si>
  <si>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</si>
  <si>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</si>
  <si>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</si>
  <si>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</si>
  <si>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</si>
  <si>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</si>
  <si>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</si>
  <si>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</si>
  <si>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</si>
  <si>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</si>
  <si>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</si>
  <si>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</si>
  <si>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</si>
  <si>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</si>
  <si>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t>Stawka podatku VAT                     %</t>
  </si>
  <si>
    <t>%     dofinansowania</t>
  </si>
  <si>
    <t xml:space="preserve">Rozporządzenie Ministra Funduszy i Polityki Regionalnej z dnia 8 grudnia 2023 r. w sprawie udzielania pomocy inwestycyjnej na infrastrukturę energetyczną w ramach regionalnych programów na lata 2021–2027 </t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</si>
  <si>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 xml:space="preserve">Rozporządzenie Ministra Funduszy i Polityki Regionalnej z dnia 8 grudnia 2023 r. w sprawie udzielania pomocy inwestycyjnej na infrastrukturę energetyczną w ramach regionalnych programów na lata 2021–2027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</si>
</sst>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4" fontId="3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/>
    </xf>
    <xf numFmtId="4" fontId="7" fillId="3" borderId="3" xfId="0" applyNumberFormat="1" applyFont="1" applyFill="1" applyBorder="1" applyAlignment="1" applyProtection="1">
      <alignment horizontal="center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4" fontId="7" fillId="2" borderId="1" xfId="0" applyNumberFormat="1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4" fontId="0" fillId="0" borderId="0" xfId="0" applyNumberFormat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0" borderId="1" xfId="0" applyBorder="1" applyProtection="1"/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7"/>
  <sheetViews>
    <sheetView showGridLines="0" tabSelected="1" zoomScale="90" zoomScaleNormal="90" workbookViewId="0">
      <pane ySplit="3" topLeftCell="A4" activePane="bottomLeft" state="frozen"/>
      <selection pane="bottomLeft" activeCell="A60" sqref="A60:Q74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8" customWidth="1"/>
    <col min="8" max="8" width="13.28515625" style="8" customWidth="1"/>
    <col min="9" max="14" width="13.85546875" style="1" customWidth="1"/>
    <col min="15" max="15" width="15.7109375" style="8" customWidth="1"/>
    <col min="16" max="17" width="16.42578125" style="1" customWidth="1"/>
    <col min="18" max="18" width="9.140625" style="21"/>
    <col min="19" max="19" width="12" style="2" customWidth="1"/>
    <col min="20" max="20" width="26.5703125" style="2" customWidth="1"/>
    <col min="21" max="21" width="157.85546875" style="21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55" t="s">
        <v>20</v>
      </c>
      <c r="B1" s="56">
        <v>1</v>
      </c>
      <c r="C1" s="56">
        <v>2</v>
      </c>
      <c r="D1" s="56">
        <v>3</v>
      </c>
      <c r="E1" s="56">
        <v>4</v>
      </c>
      <c r="F1" s="56">
        <v>5</v>
      </c>
      <c r="G1" s="9">
        <v>6</v>
      </c>
      <c r="H1" s="9">
        <v>7</v>
      </c>
      <c r="I1" s="56">
        <v>8</v>
      </c>
      <c r="J1" s="56">
        <v>9</v>
      </c>
      <c r="K1" s="56">
        <v>10</v>
      </c>
      <c r="L1" s="56">
        <v>11</v>
      </c>
      <c r="M1" s="56">
        <v>12</v>
      </c>
      <c r="N1" s="56">
        <v>13</v>
      </c>
      <c r="O1" s="9">
        <v>14</v>
      </c>
      <c r="P1" s="56">
        <v>15</v>
      </c>
      <c r="Q1" s="56">
        <v>16</v>
      </c>
      <c r="AB1" s="2"/>
      <c r="AC1" s="57"/>
      <c r="AD1" s="57"/>
      <c r="AE1" s="57"/>
      <c r="AF1" s="57"/>
    </row>
    <row r="2" spans="1:32" ht="45" customHeight="1" x14ac:dyDescent="0.25">
      <c r="A2" s="58"/>
      <c r="B2" s="55" t="s">
        <v>5</v>
      </c>
      <c r="C2" s="59" t="s">
        <v>0</v>
      </c>
      <c r="D2" s="60" t="s">
        <v>9</v>
      </c>
      <c r="E2" s="55" t="s">
        <v>10</v>
      </c>
      <c r="F2" s="55" t="s">
        <v>14</v>
      </c>
      <c r="G2" s="49" t="s">
        <v>13</v>
      </c>
      <c r="H2" s="50"/>
      <c r="I2" s="61" t="s">
        <v>1</v>
      </c>
      <c r="J2" s="61"/>
      <c r="K2" s="61"/>
      <c r="L2" s="61" t="s">
        <v>3</v>
      </c>
      <c r="M2" s="61"/>
      <c r="N2" s="61"/>
      <c r="O2" s="35" t="s">
        <v>4</v>
      </c>
      <c r="P2" s="55" t="s">
        <v>33</v>
      </c>
      <c r="Q2" s="62" t="s">
        <v>27</v>
      </c>
      <c r="AB2" s="2"/>
      <c r="AC2" s="57"/>
      <c r="AD2" s="57"/>
      <c r="AE2" s="57"/>
      <c r="AF2" s="57"/>
    </row>
    <row r="3" spans="1:32" ht="45" x14ac:dyDescent="0.25">
      <c r="A3" s="63"/>
      <c r="B3" s="63"/>
      <c r="C3" s="64"/>
      <c r="D3" s="65"/>
      <c r="E3" s="63"/>
      <c r="F3" s="63"/>
      <c r="G3" s="10" t="s">
        <v>2</v>
      </c>
      <c r="H3" s="10" t="s">
        <v>19</v>
      </c>
      <c r="I3" s="66" t="s">
        <v>2</v>
      </c>
      <c r="J3" s="66" t="s">
        <v>19</v>
      </c>
      <c r="K3" s="67" t="s">
        <v>32</v>
      </c>
      <c r="L3" s="66" t="s">
        <v>2</v>
      </c>
      <c r="M3" s="66" t="s">
        <v>19</v>
      </c>
      <c r="N3" s="67" t="s">
        <v>32</v>
      </c>
      <c r="O3" s="36"/>
      <c r="P3" s="63"/>
      <c r="Q3" s="62"/>
      <c r="X3" s="2" t="s">
        <v>7</v>
      </c>
      <c r="AB3" s="2"/>
      <c r="AC3" s="57"/>
      <c r="AD3" s="57"/>
      <c r="AE3" s="57"/>
      <c r="AF3" s="57"/>
    </row>
    <row r="4" spans="1:32" x14ac:dyDescent="0.25">
      <c r="A4" s="68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16"/>
      <c r="Q4" s="5"/>
      <c r="R4" s="21" t="str">
        <f>IF(F4=$U$6,"notyfikacja",IF(F4=$U$7,"kogeneracja",IF(F4=$U$8,"efektywność",IF(F4=$U$9,"infrastruktura",IF(F4=$U$10,"BEZ",IF(F4=$U$5,"de minimis","puste"))))))</f>
        <v>puste</v>
      </c>
      <c r="T4" s="21" t="s">
        <v>15</v>
      </c>
      <c r="U4" s="22" t="s">
        <v>16</v>
      </c>
      <c r="X4" s="2" t="s">
        <v>8</v>
      </c>
      <c r="AB4" s="2"/>
      <c r="AC4" s="57"/>
      <c r="AD4" s="57"/>
      <c r="AE4" s="57"/>
      <c r="AF4" s="57"/>
    </row>
    <row r="5" spans="1:32" ht="19.5" customHeight="1" x14ac:dyDescent="0.25">
      <c r="A5" s="68">
        <v>2</v>
      </c>
      <c r="B5" s="3"/>
      <c r="C5" s="3"/>
      <c r="D5" s="3"/>
      <c r="E5" s="3"/>
      <c r="F5" s="4"/>
      <c r="G5" s="7">
        <f t="shared" ref="G5:G59" si="0">I5+L5</f>
        <v>0</v>
      </c>
      <c r="H5" s="7">
        <f t="shared" ref="H5:H59" si="1">J5+M5</f>
        <v>0</v>
      </c>
      <c r="I5" s="5"/>
      <c r="J5" s="5"/>
      <c r="K5" s="5"/>
      <c r="L5" s="5"/>
      <c r="M5" s="5"/>
      <c r="N5" s="5"/>
      <c r="O5" s="7">
        <f t="shared" ref="O5:O59" si="2">(I5+J5)*$P5</f>
        <v>0</v>
      </c>
      <c r="P5" s="16"/>
      <c r="Q5" s="5"/>
      <c r="R5" s="21" t="str">
        <f t="shared" ref="R5:R7" si="3">IF(F5=$U$6,"notyfikacja",IF(F5=$U$7,"kogeneracja",IF(F5=$U$8,"efektywność",IF(F5=$U$9,"system",IF(F5=$U$10,"BEZ",IF(F5=$U$5,"de minimis","puste"))))))</f>
        <v>puste</v>
      </c>
      <c r="T5" s="21" t="s">
        <v>24</v>
      </c>
      <c r="U5" s="22" t="s">
        <v>25</v>
      </c>
      <c r="AB5" s="2"/>
      <c r="AC5" s="57"/>
      <c r="AD5" s="57"/>
      <c r="AE5" s="57"/>
      <c r="AF5" s="57"/>
    </row>
    <row r="6" spans="1:32" ht="14.25" customHeight="1" x14ac:dyDescent="0.25">
      <c r="A6" s="68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16"/>
      <c r="Q6" s="5"/>
      <c r="R6" s="21" t="str">
        <f t="shared" si="3"/>
        <v>puste</v>
      </c>
      <c r="T6" s="21" t="s">
        <v>11</v>
      </c>
      <c r="U6" s="22" t="s">
        <v>18</v>
      </c>
      <c r="Y6" s="2" t="s">
        <v>11</v>
      </c>
      <c r="AB6" s="2"/>
      <c r="AC6" s="57"/>
      <c r="AD6" s="57"/>
      <c r="AE6" s="57"/>
      <c r="AF6" s="57"/>
    </row>
    <row r="7" spans="1:32" ht="16.5" customHeight="1" x14ac:dyDescent="0.25">
      <c r="A7" s="68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16"/>
      <c r="Q7" s="5"/>
      <c r="R7" s="21" t="str">
        <f t="shared" si="3"/>
        <v>puste</v>
      </c>
      <c r="T7" s="21" t="s">
        <v>11</v>
      </c>
      <c r="U7" s="22" t="s">
        <v>28</v>
      </c>
      <c r="AB7" s="2"/>
      <c r="AC7" s="57"/>
      <c r="AD7" s="57"/>
      <c r="AE7" s="57"/>
      <c r="AF7" s="57"/>
    </row>
    <row r="8" spans="1:32" ht="16.5" customHeight="1" x14ac:dyDescent="0.25">
      <c r="A8" s="68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16"/>
      <c r="Q8" s="5"/>
      <c r="R8" s="21" t="str">
        <f>IF(F8=$U$6,"notyfikacja",IF(F8=$U$7,"kogeneracja",IF(F8=$U$8,"efektywność",IF(F8=$U$9,"system",IF(F8=$U$10,"BEZ",IF(F8=$U$5,"de minimis","puste"))))))</f>
        <v>puste</v>
      </c>
      <c r="T8" s="21" t="s">
        <v>11</v>
      </c>
      <c r="U8" s="22" t="s">
        <v>30</v>
      </c>
      <c r="AB8" s="2"/>
      <c r="AC8" s="57"/>
      <c r="AD8" s="57"/>
      <c r="AE8" s="57"/>
      <c r="AF8" s="57"/>
    </row>
    <row r="9" spans="1:32" ht="15" customHeight="1" x14ac:dyDescent="0.25">
      <c r="A9" s="68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16"/>
      <c r="Q9" s="5"/>
      <c r="R9" s="21" t="str">
        <f t="shared" ref="R9:R59" si="4">IF(F9=$U$6,"notyfikacja",IF(F9=$U$7,"kogeneracja",IF(F9=$U$8,"efektywność",IF(F9=$U$9,"system",IF(F9=$U$10,"BEZ",IF(F9=$U$5,"de minimis","puste"))))))</f>
        <v>puste</v>
      </c>
      <c r="T9" s="21" t="s">
        <v>11</v>
      </c>
      <c r="U9" s="22" t="s">
        <v>34</v>
      </c>
      <c r="AB9" s="2"/>
      <c r="AC9" s="57"/>
      <c r="AD9" s="57"/>
      <c r="AE9" s="57"/>
      <c r="AF9" s="57"/>
    </row>
    <row r="10" spans="1:32" x14ac:dyDescent="0.25">
      <c r="A10" s="68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16"/>
      <c r="Q10" s="5"/>
      <c r="R10" s="21" t="str">
        <f t="shared" si="4"/>
        <v>puste</v>
      </c>
      <c r="T10" s="21" t="s">
        <v>12</v>
      </c>
      <c r="U10" s="22" t="s">
        <v>6</v>
      </c>
      <c r="AB10" s="2"/>
      <c r="AC10" s="57"/>
      <c r="AD10" s="57"/>
      <c r="AE10" s="57"/>
      <c r="AF10" s="57"/>
    </row>
    <row r="11" spans="1:32" x14ac:dyDescent="0.25">
      <c r="A11" s="68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16"/>
      <c r="Q11" s="5"/>
      <c r="R11" s="21" t="str">
        <f t="shared" si="4"/>
        <v>puste</v>
      </c>
      <c r="AB11" s="2"/>
      <c r="AC11" s="57"/>
      <c r="AD11" s="57"/>
      <c r="AE11" s="57"/>
      <c r="AF11" s="57"/>
    </row>
    <row r="12" spans="1:32" x14ac:dyDescent="0.25">
      <c r="A12" s="68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16"/>
      <c r="Q12" s="5"/>
      <c r="R12" s="21" t="str">
        <f t="shared" si="4"/>
        <v>puste</v>
      </c>
      <c r="AB12" s="2"/>
      <c r="AC12" s="57"/>
      <c r="AD12" s="57"/>
      <c r="AE12" s="57"/>
      <c r="AF12" s="57"/>
    </row>
    <row r="13" spans="1:32" x14ac:dyDescent="0.25">
      <c r="A13" s="68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16"/>
      <c r="Q13" s="5"/>
      <c r="R13" s="21" t="str">
        <f t="shared" si="4"/>
        <v>puste</v>
      </c>
      <c r="T13" s="21"/>
      <c r="U13" s="22"/>
      <c r="AB13" s="2"/>
      <c r="AC13" s="57"/>
      <c r="AD13" s="57"/>
      <c r="AE13" s="57"/>
      <c r="AF13" s="57"/>
    </row>
    <row r="14" spans="1:32" x14ac:dyDescent="0.25">
      <c r="A14" s="68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16"/>
      <c r="Q14" s="5"/>
      <c r="R14" s="21" t="str">
        <f t="shared" si="4"/>
        <v>puste</v>
      </c>
      <c r="T14" s="21" t="s">
        <v>11</v>
      </c>
      <c r="U14" s="22"/>
      <c r="AB14" s="2"/>
      <c r="AC14" s="57"/>
      <c r="AD14" s="57"/>
      <c r="AE14" s="57"/>
      <c r="AF14" s="57"/>
    </row>
    <row r="15" spans="1:32" x14ac:dyDescent="0.25">
      <c r="A15" s="68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16"/>
      <c r="Q15" s="5"/>
      <c r="R15" s="21" t="str">
        <f t="shared" si="4"/>
        <v>puste</v>
      </c>
      <c r="T15" s="2" t="s">
        <v>24</v>
      </c>
      <c r="U15" s="22"/>
      <c r="AB15" s="2"/>
      <c r="AC15" s="57"/>
      <c r="AD15" s="57"/>
      <c r="AE15" s="57"/>
      <c r="AF15" s="57"/>
    </row>
    <row r="16" spans="1:32" x14ac:dyDescent="0.25">
      <c r="A16" s="68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16"/>
      <c r="Q16" s="5"/>
      <c r="R16" s="21" t="str">
        <f t="shared" si="4"/>
        <v>puste</v>
      </c>
      <c r="T16" s="21" t="s">
        <v>12</v>
      </c>
      <c r="U16" s="22"/>
      <c r="AB16" s="2"/>
      <c r="AC16" s="57"/>
      <c r="AD16" s="57"/>
      <c r="AE16" s="57"/>
      <c r="AF16" s="57"/>
    </row>
    <row r="17" spans="1:32" x14ac:dyDescent="0.25">
      <c r="A17" s="68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16"/>
      <c r="Q17" s="5"/>
      <c r="R17" s="21" t="str">
        <f t="shared" si="4"/>
        <v>puste</v>
      </c>
      <c r="T17" s="21"/>
      <c r="U17" s="22"/>
      <c r="AB17" s="2"/>
      <c r="AC17" s="57"/>
      <c r="AD17" s="57"/>
      <c r="AE17" s="57"/>
      <c r="AF17" s="57"/>
    </row>
    <row r="18" spans="1:32" x14ac:dyDescent="0.25">
      <c r="A18" s="68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16"/>
      <c r="Q18" s="5"/>
      <c r="R18" s="21" t="str">
        <f t="shared" si="4"/>
        <v>puste</v>
      </c>
      <c r="T18" s="21"/>
      <c r="U18" s="22"/>
      <c r="AB18" s="2"/>
      <c r="AC18" s="57"/>
      <c r="AD18" s="57"/>
      <c r="AE18" s="57"/>
      <c r="AF18" s="57"/>
    </row>
    <row r="19" spans="1:32" x14ac:dyDescent="0.25">
      <c r="A19" s="68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16"/>
      <c r="Q19" s="5"/>
      <c r="R19" s="21" t="str">
        <f t="shared" si="4"/>
        <v>puste</v>
      </c>
      <c r="T19" s="21"/>
      <c r="U19" s="22"/>
      <c r="AB19" s="2"/>
      <c r="AC19" s="57"/>
      <c r="AD19" s="57"/>
      <c r="AE19" s="57"/>
      <c r="AF19" s="57"/>
    </row>
    <row r="20" spans="1:32" x14ac:dyDescent="0.25">
      <c r="A20" s="68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16"/>
      <c r="Q20" s="5"/>
      <c r="R20" s="21" t="str">
        <f t="shared" si="4"/>
        <v>puste</v>
      </c>
      <c r="T20" s="21"/>
      <c r="U20" s="22"/>
      <c r="AB20" s="2"/>
      <c r="AC20" s="57"/>
      <c r="AD20" s="57"/>
      <c r="AE20" s="57"/>
      <c r="AF20" s="57"/>
    </row>
    <row r="21" spans="1:32" x14ac:dyDescent="0.25">
      <c r="A21" s="68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16"/>
      <c r="Q21" s="5"/>
      <c r="R21" s="21" t="str">
        <f t="shared" si="4"/>
        <v>puste</v>
      </c>
      <c r="T21" s="21"/>
      <c r="U21" s="22"/>
      <c r="AB21" s="2"/>
      <c r="AC21" s="57"/>
      <c r="AD21" s="57"/>
      <c r="AE21" s="57"/>
      <c r="AF21" s="57"/>
    </row>
    <row r="22" spans="1:32" x14ac:dyDescent="0.25">
      <c r="A22" s="68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16"/>
      <c r="Q22" s="5"/>
      <c r="R22" s="21" t="str">
        <f t="shared" si="4"/>
        <v>puste</v>
      </c>
      <c r="T22" s="21"/>
      <c r="U22" s="22"/>
      <c r="AB22" s="2"/>
      <c r="AC22" s="57"/>
      <c r="AD22" s="57"/>
      <c r="AE22" s="57"/>
      <c r="AF22" s="57"/>
    </row>
    <row r="23" spans="1:32" x14ac:dyDescent="0.25">
      <c r="A23" s="68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16"/>
      <c r="Q23" s="5"/>
      <c r="R23" s="21" t="str">
        <f t="shared" si="4"/>
        <v>puste</v>
      </c>
      <c r="T23" s="21"/>
      <c r="U23" s="22"/>
      <c r="AB23" s="2"/>
      <c r="AC23" s="57"/>
      <c r="AD23" s="57"/>
      <c r="AE23" s="57"/>
      <c r="AF23" s="57"/>
    </row>
    <row r="24" spans="1:32" x14ac:dyDescent="0.25">
      <c r="A24" s="68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16"/>
      <c r="Q24" s="5"/>
      <c r="R24" s="21" t="str">
        <f t="shared" si="4"/>
        <v>puste</v>
      </c>
      <c r="T24" s="21"/>
      <c r="U24" s="22"/>
      <c r="AB24" s="2"/>
      <c r="AC24" s="57"/>
      <c r="AD24" s="57"/>
      <c r="AE24" s="57"/>
      <c r="AF24" s="57"/>
    </row>
    <row r="25" spans="1:32" x14ac:dyDescent="0.25">
      <c r="A25" s="68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16"/>
      <c r="Q25" s="5"/>
      <c r="R25" s="21" t="str">
        <f t="shared" si="4"/>
        <v>puste</v>
      </c>
      <c r="T25" s="21"/>
      <c r="U25" s="22"/>
      <c r="AB25" s="2"/>
      <c r="AC25" s="57"/>
      <c r="AD25" s="57"/>
      <c r="AE25" s="57"/>
      <c r="AF25" s="57"/>
    </row>
    <row r="26" spans="1:32" x14ac:dyDescent="0.25">
      <c r="A26" s="68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16"/>
      <c r="Q26" s="5"/>
      <c r="R26" s="21" t="str">
        <f t="shared" si="4"/>
        <v>puste</v>
      </c>
      <c r="T26" s="21"/>
      <c r="U26" s="22"/>
      <c r="AB26" s="2"/>
      <c r="AC26" s="57"/>
      <c r="AD26" s="57"/>
      <c r="AE26" s="57"/>
      <c r="AF26" s="57"/>
    </row>
    <row r="27" spans="1:32" x14ac:dyDescent="0.25">
      <c r="A27" s="68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16"/>
      <c r="Q27" s="5"/>
      <c r="R27" s="21" t="str">
        <f t="shared" si="4"/>
        <v>puste</v>
      </c>
      <c r="T27" s="21"/>
      <c r="U27" s="22"/>
      <c r="AB27" s="2"/>
      <c r="AC27" s="57"/>
      <c r="AD27" s="57"/>
      <c r="AE27" s="57"/>
      <c r="AF27" s="57"/>
    </row>
    <row r="28" spans="1:32" x14ac:dyDescent="0.25">
      <c r="A28" s="68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16"/>
      <c r="Q28" s="5"/>
      <c r="R28" s="21" t="str">
        <f t="shared" si="4"/>
        <v>puste</v>
      </c>
      <c r="T28" s="21"/>
      <c r="U28" s="22"/>
      <c r="AB28" s="2"/>
      <c r="AC28" s="57"/>
      <c r="AD28" s="57"/>
      <c r="AE28" s="57"/>
      <c r="AF28" s="57"/>
    </row>
    <row r="29" spans="1:32" x14ac:dyDescent="0.25">
      <c r="A29" s="68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16"/>
      <c r="Q29" s="5"/>
      <c r="R29" s="21" t="str">
        <f t="shared" si="4"/>
        <v>puste</v>
      </c>
      <c r="T29" s="21"/>
      <c r="U29" s="22"/>
      <c r="AB29" s="2"/>
      <c r="AC29" s="57"/>
      <c r="AD29" s="57"/>
      <c r="AE29" s="57"/>
      <c r="AF29" s="57"/>
    </row>
    <row r="30" spans="1:32" x14ac:dyDescent="0.25">
      <c r="A30" s="68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16"/>
      <c r="Q30" s="5"/>
      <c r="R30" s="21" t="str">
        <f t="shared" si="4"/>
        <v>puste</v>
      </c>
      <c r="T30" s="21"/>
      <c r="U30" s="22"/>
      <c r="AB30" s="2"/>
      <c r="AC30" s="57"/>
      <c r="AD30" s="57"/>
      <c r="AE30" s="57"/>
      <c r="AF30" s="57"/>
    </row>
    <row r="31" spans="1:32" x14ac:dyDescent="0.25">
      <c r="A31" s="68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16"/>
      <c r="Q31" s="5"/>
      <c r="R31" s="21" t="str">
        <f t="shared" si="4"/>
        <v>puste</v>
      </c>
      <c r="T31" s="21"/>
      <c r="U31" s="22"/>
      <c r="AB31" s="2"/>
      <c r="AC31" s="57"/>
      <c r="AD31" s="57"/>
      <c r="AE31" s="57"/>
      <c r="AF31" s="57"/>
    </row>
    <row r="32" spans="1:32" x14ac:dyDescent="0.25">
      <c r="A32" s="68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16"/>
      <c r="Q32" s="5"/>
      <c r="R32" s="21" t="str">
        <f t="shared" si="4"/>
        <v>puste</v>
      </c>
      <c r="T32" s="21"/>
      <c r="U32" s="22"/>
      <c r="AB32" s="2"/>
      <c r="AC32" s="57"/>
      <c r="AD32" s="57"/>
      <c r="AE32" s="57"/>
      <c r="AF32" s="57"/>
    </row>
    <row r="33" spans="1:32" x14ac:dyDescent="0.25">
      <c r="A33" s="68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16"/>
      <c r="Q33" s="5"/>
      <c r="R33" s="21" t="str">
        <f t="shared" si="4"/>
        <v>puste</v>
      </c>
      <c r="T33" s="21"/>
      <c r="U33" s="22"/>
      <c r="AB33" s="2"/>
      <c r="AC33" s="57"/>
      <c r="AD33" s="57"/>
      <c r="AE33" s="57"/>
      <c r="AF33" s="57"/>
    </row>
    <row r="34" spans="1:32" x14ac:dyDescent="0.25">
      <c r="A34" s="68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16"/>
      <c r="Q34" s="5"/>
      <c r="R34" s="21" t="str">
        <f t="shared" si="4"/>
        <v>puste</v>
      </c>
      <c r="T34" s="21"/>
      <c r="U34" s="22"/>
      <c r="AB34" s="2"/>
      <c r="AC34" s="57"/>
      <c r="AD34" s="57"/>
      <c r="AE34" s="57"/>
      <c r="AF34" s="57"/>
    </row>
    <row r="35" spans="1:32" x14ac:dyDescent="0.25">
      <c r="A35" s="68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16"/>
      <c r="Q35" s="5"/>
      <c r="R35" s="21" t="str">
        <f t="shared" si="4"/>
        <v>puste</v>
      </c>
      <c r="T35" s="21"/>
      <c r="U35" s="22"/>
      <c r="AB35" s="2"/>
      <c r="AC35" s="57"/>
      <c r="AD35" s="57"/>
      <c r="AE35" s="57"/>
      <c r="AF35" s="57"/>
    </row>
    <row r="36" spans="1:32" x14ac:dyDescent="0.25">
      <c r="A36" s="68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16"/>
      <c r="Q36" s="5"/>
      <c r="R36" s="21" t="str">
        <f t="shared" si="4"/>
        <v>puste</v>
      </c>
      <c r="T36" s="21"/>
      <c r="U36" s="22"/>
      <c r="AB36" s="2"/>
      <c r="AC36" s="57"/>
      <c r="AD36" s="57"/>
      <c r="AE36" s="57"/>
      <c r="AF36" s="57"/>
    </row>
    <row r="37" spans="1:32" x14ac:dyDescent="0.25">
      <c r="A37" s="68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16"/>
      <c r="Q37" s="5"/>
      <c r="R37" s="21" t="str">
        <f t="shared" si="4"/>
        <v>puste</v>
      </c>
      <c r="T37" s="21"/>
      <c r="U37" s="22"/>
      <c r="AB37" s="2"/>
      <c r="AC37" s="57"/>
      <c r="AD37" s="57"/>
      <c r="AE37" s="57"/>
      <c r="AF37" s="57"/>
    </row>
    <row r="38" spans="1:32" x14ac:dyDescent="0.25">
      <c r="A38" s="68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16"/>
      <c r="Q38" s="5"/>
      <c r="R38" s="21" t="str">
        <f t="shared" si="4"/>
        <v>puste</v>
      </c>
      <c r="T38" s="21"/>
      <c r="U38" s="22"/>
      <c r="AB38" s="2"/>
      <c r="AC38" s="57"/>
      <c r="AD38" s="57"/>
      <c r="AE38" s="57"/>
      <c r="AF38" s="57"/>
    </row>
    <row r="39" spans="1:32" x14ac:dyDescent="0.25">
      <c r="A39" s="68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16"/>
      <c r="Q39" s="5"/>
      <c r="R39" s="21" t="str">
        <f t="shared" si="4"/>
        <v>puste</v>
      </c>
      <c r="T39" s="21"/>
      <c r="U39" s="22"/>
      <c r="AB39" s="2"/>
      <c r="AC39" s="57"/>
      <c r="AD39" s="57"/>
      <c r="AE39" s="57"/>
      <c r="AF39" s="57"/>
    </row>
    <row r="40" spans="1:32" x14ac:dyDescent="0.25">
      <c r="A40" s="68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16"/>
      <c r="Q40" s="5"/>
      <c r="R40" s="21" t="str">
        <f t="shared" si="4"/>
        <v>puste</v>
      </c>
      <c r="T40" s="21"/>
      <c r="U40" s="22"/>
      <c r="AB40" s="2"/>
      <c r="AC40" s="57"/>
      <c r="AD40" s="57"/>
      <c r="AE40" s="57"/>
      <c r="AF40" s="57"/>
    </row>
    <row r="41" spans="1:32" x14ac:dyDescent="0.25">
      <c r="A41" s="68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16"/>
      <c r="Q41" s="5"/>
      <c r="R41" s="21" t="str">
        <f t="shared" si="4"/>
        <v>puste</v>
      </c>
      <c r="T41" s="21"/>
      <c r="U41" s="22"/>
      <c r="AB41" s="2"/>
      <c r="AC41" s="57"/>
      <c r="AD41" s="57"/>
      <c r="AE41" s="57"/>
      <c r="AF41" s="57"/>
    </row>
    <row r="42" spans="1:32" x14ac:dyDescent="0.25">
      <c r="A42" s="68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16"/>
      <c r="Q42" s="5"/>
      <c r="R42" s="21" t="str">
        <f t="shared" si="4"/>
        <v>puste</v>
      </c>
      <c r="T42" s="21"/>
      <c r="U42" s="22"/>
      <c r="AB42" s="2"/>
      <c r="AC42" s="57"/>
      <c r="AD42" s="57"/>
      <c r="AE42" s="57"/>
      <c r="AF42" s="57"/>
    </row>
    <row r="43" spans="1:32" x14ac:dyDescent="0.25">
      <c r="A43" s="68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16"/>
      <c r="Q43" s="5"/>
      <c r="R43" s="21" t="str">
        <f t="shared" si="4"/>
        <v>puste</v>
      </c>
      <c r="T43" s="21"/>
      <c r="U43" s="22"/>
      <c r="AB43" s="2"/>
      <c r="AC43" s="57"/>
      <c r="AD43" s="57"/>
      <c r="AE43" s="57"/>
      <c r="AF43" s="57"/>
    </row>
    <row r="44" spans="1:32" x14ac:dyDescent="0.25">
      <c r="A44" s="68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16"/>
      <c r="Q44" s="5"/>
      <c r="R44" s="21" t="str">
        <f t="shared" si="4"/>
        <v>puste</v>
      </c>
      <c r="T44" s="21"/>
      <c r="U44" s="22"/>
      <c r="AB44" s="2"/>
      <c r="AC44" s="57"/>
      <c r="AD44" s="57"/>
      <c r="AE44" s="57"/>
      <c r="AF44" s="57"/>
    </row>
    <row r="45" spans="1:32" x14ac:dyDescent="0.25">
      <c r="A45" s="68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16"/>
      <c r="Q45" s="5"/>
      <c r="R45" s="21" t="str">
        <f t="shared" si="4"/>
        <v>puste</v>
      </c>
      <c r="T45" s="21"/>
      <c r="U45" s="22"/>
      <c r="AB45" s="2"/>
      <c r="AC45" s="57"/>
      <c r="AD45" s="57"/>
      <c r="AE45" s="57"/>
      <c r="AF45" s="57"/>
    </row>
    <row r="46" spans="1:32" x14ac:dyDescent="0.25">
      <c r="A46" s="68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16"/>
      <c r="Q46" s="5"/>
      <c r="R46" s="21" t="str">
        <f t="shared" si="4"/>
        <v>puste</v>
      </c>
      <c r="T46" s="21"/>
      <c r="U46" s="22"/>
      <c r="AB46" s="2"/>
      <c r="AC46" s="57"/>
      <c r="AD46" s="57"/>
      <c r="AE46" s="57"/>
      <c r="AF46" s="57"/>
    </row>
    <row r="47" spans="1:32" x14ac:dyDescent="0.25">
      <c r="A47" s="68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16"/>
      <c r="Q47" s="5"/>
      <c r="R47" s="21" t="str">
        <f t="shared" si="4"/>
        <v>puste</v>
      </c>
      <c r="T47" s="21"/>
      <c r="U47" s="22"/>
      <c r="AB47" s="2"/>
      <c r="AC47" s="57"/>
      <c r="AD47" s="57"/>
      <c r="AE47" s="57"/>
      <c r="AF47" s="57"/>
    </row>
    <row r="48" spans="1:32" x14ac:dyDescent="0.25">
      <c r="A48" s="68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16"/>
      <c r="Q48" s="5"/>
      <c r="R48" s="21" t="str">
        <f t="shared" si="4"/>
        <v>puste</v>
      </c>
      <c r="T48" s="21"/>
      <c r="U48" s="22"/>
      <c r="AB48" s="2"/>
      <c r="AC48" s="57"/>
      <c r="AD48" s="57"/>
      <c r="AE48" s="57"/>
      <c r="AF48" s="57"/>
    </row>
    <row r="49" spans="1:32" x14ac:dyDescent="0.25">
      <c r="A49" s="68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16"/>
      <c r="Q49" s="5"/>
      <c r="R49" s="21" t="str">
        <f t="shared" si="4"/>
        <v>puste</v>
      </c>
      <c r="T49" s="21"/>
      <c r="U49" s="22"/>
      <c r="AB49" s="2"/>
      <c r="AC49" s="57"/>
      <c r="AD49" s="57"/>
      <c r="AE49" s="57"/>
      <c r="AF49" s="57"/>
    </row>
    <row r="50" spans="1:32" x14ac:dyDescent="0.25">
      <c r="A50" s="68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16"/>
      <c r="Q50" s="5"/>
      <c r="R50" s="21" t="str">
        <f t="shared" si="4"/>
        <v>puste</v>
      </c>
      <c r="T50" s="21"/>
      <c r="U50" s="22"/>
      <c r="AB50" s="2"/>
      <c r="AC50" s="57"/>
      <c r="AD50" s="57"/>
      <c r="AE50" s="57"/>
      <c r="AF50" s="57"/>
    </row>
    <row r="51" spans="1:32" x14ac:dyDescent="0.25">
      <c r="A51" s="68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16"/>
      <c r="Q51" s="5"/>
      <c r="R51" s="21" t="str">
        <f t="shared" si="4"/>
        <v>puste</v>
      </c>
      <c r="T51" s="21"/>
      <c r="U51" s="22"/>
      <c r="AB51" s="2"/>
      <c r="AC51" s="57"/>
      <c r="AD51" s="57"/>
      <c r="AE51" s="57"/>
      <c r="AF51" s="57"/>
    </row>
    <row r="52" spans="1:32" x14ac:dyDescent="0.25">
      <c r="A52" s="68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16"/>
      <c r="Q52" s="5"/>
      <c r="R52" s="21" t="str">
        <f t="shared" si="4"/>
        <v>puste</v>
      </c>
      <c r="T52" s="21"/>
      <c r="U52" s="22"/>
      <c r="AB52" s="2"/>
      <c r="AC52" s="57"/>
      <c r="AD52" s="57"/>
      <c r="AE52" s="57"/>
      <c r="AF52" s="57"/>
    </row>
    <row r="53" spans="1:32" x14ac:dyDescent="0.25">
      <c r="A53" s="68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16"/>
      <c r="Q53" s="5"/>
      <c r="R53" s="21" t="str">
        <f t="shared" si="4"/>
        <v>puste</v>
      </c>
      <c r="T53" s="21"/>
      <c r="U53" s="22"/>
      <c r="AB53" s="2"/>
      <c r="AC53" s="57"/>
      <c r="AD53" s="57"/>
      <c r="AE53" s="57"/>
      <c r="AF53" s="57"/>
    </row>
    <row r="54" spans="1:32" x14ac:dyDescent="0.25">
      <c r="A54" s="68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16"/>
      <c r="Q54" s="5"/>
      <c r="R54" s="21" t="str">
        <f t="shared" si="4"/>
        <v>puste</v>
      </c>
      <c r="T54" s="21"/>
      <c r="U54" s="22"/>
      <c r="AB54" s="2"/>
      <c r="AC54" s="57"/>
      <c r="AD54" s="57"/>
      <c r="AE54" s="57"/>
      <c r="AF54" s="57"/>
    </row>
    <row r="55" spans="1:32" x14ac:dyDescent="0.25">
      <c r="A55" s="68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16"/>
      <c r="Q55" s="5"/>
      <c r="R55" s="21" t="str">
        <f t="shared" si="4"/>
        <v>puste</v>
      </c>
      <c r="T55" s="21"/>
      <c r="U55" s="22"/>
      <c r="AB55" s="2"/>
      <c r="AC55" s="57"/>
      <c r="AD55" s="57"/>
      <c r="AE55" s="57"/>
      <c r="AF55" s="57"/>
    </row>
    <row r="56" spans="1:32" x14ac:dyDescent="0.25">
      <c r="A56" s="68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16"/>
      <c r="Q56" s="5"/>
      <c r="R56" s="21" t="str">
        <f t="shared" si="4"/>
        <v>puste</v>
      </c>
      <c r="T56" s="21"/>
      <c r="U56" s="22"/>
      <c r="AB56" s="2"/>
      <c r="AC56" s="57"/>
      <c r="AD56" s="57"/>
      <c r="AE56" s="57"/>
      <c r="AF56" s="57"/>
    </row>
    <row r="57" spans="1:32" x14ac:dyDescent="0.25">
      <c r="A57" s="68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16"/>
      <c r="Q57" s="5"/>
      <c r="R57" s="21" t="str">
        <f t="shared" si="4"/>
        <v>puste</v>
      </c>
      <c r="T57" s="21"/>
      <c r="U57" s="22"/>
      <c r="AB57" s="2"/>
      <c r="AC57" s="57"/>
      <c r="AD57" s="57"/>
      <c r="AE57" s="57"/>
      <c r="AF57" s="57"/>
    </row>
    <row r="58" spans="1:32" x14ac:dyDescent="0.25">
      <c r="A58" s="68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16"/>
      <c r="Q58" s="5"/>
      <c r="R58" s="21" t="str">
        <f t="shared" si="4"/>
        <v>puste</v>
      </c>
      <c r="T58" s="21"/>
      <c r="U58" s="22"/>
      <c r="AB58" s="2"/>
      <c r="AC58" s="57"/>
      <c r="AD58" s="57"/>
      <c r="AE58" s="57"/>
      <c r="AF58" s="57"/>
    </row>
    <row r="59" spans="1:32" x14ac:dyDescent="0.25">
      <c r="A59" s="68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16"/>
      <c r="Q59" s="5"/>
      <c r="R59" s="21" t="str">
        <f t="shared" si="4"/>
        <v>puste</v>
      </c>
      <c r="T59" s="21"/>
      <c r="U59" s="22"/>
      <c r="AB59" s="2"/>
      <c r="AC59" s="57"/>
      <c r="AD59" s="57"/>
      <c r="AE59" s="57"/>
      <c r="AF59" s="57"/>
    </row>
    <row r="60" spans="1:32" ht="15.75" x14ac:dyDescent="0.25">
      <c r="A60" s="8"/>
      <c r="B60" s="8"/>
      <c r="C60" s="8"/>
      <c r="D60" s="8"/>
      <c r="E60" s="45" t="s">
        <v>17</v>
      </c>
      <c r="F60" s="46"/>
      <c r="G60" s="11">
        <f>SUM(G4:G59)</f>
        <v>0</v>
      </c>
      <c r="H60" s="11">
        <f>SUM(H4:H59)</f>
        <v>0</v>
      </c>
      <c r="I60" s="11">
        <f t="shared" ref="I60:L60" si="5">SUM(I4:I59)</f>
        <v>0</v>
      </c>
      <c r="J60" s="11">
        <f>SUM(J4:J59)</f>
        <v>0</v>
      </c>
      <c r="K60" s="71"/>
      <c r="L60" s="11">
        <f t="shared" si="5"/>
        <v>0</v>
      </c>
      <c r="M60" s="11">
        <f>SUM(M4:M59)</f>
        <v>0</v>
      </c>
      <c r="N60" s="72"/>
      <c r="O60" s="39">
        <f>SUM(O4:O59)</f>
        <v>0</v>
      </c>
      <c r="P60" s="37"/>
      <c r="Q60" s="39">
        <f t="shared" ref="Q60" si="6">SUM(Q4:Q59)</f>
        <v>0</v>
      </c>
    </row>
    <row r="61" spans="1:32" ht="18.75" x14ac:dyDescent="0.25">
      <c r="A61" s="8"/>
      <c r="B61" s="8"/>
      <c r="C61" s="8"/>
      <c r="D61" s="8"/>
      <c r="E61" s="47"/>
      <c r="F61" s="48"/>
      <c r="G61" s="41">
        <f>G60+H60</f>
        <v>0</v>
      </c>
      <c r="H61" s="42"/>
      <c r="I61" s="41">
        <f>I60+J60</f>
        <v>0</v>
      </c>
      <c r="J61" s="42"/>
      <c r="K61" s="73"/>
      <c r="L61" s="51">
        <f>L60+M60</f>
        <v>0</v>
      </c>
      <c r="M61" s="51"/>
      <c r="N61" s="72"/>
      <c r="O61" s="40"/>
      <c r="P61" s="38"/>
      <c r="Q61" s="40"/>
    </row>
    <row r="62" spans="1:32" ht="23.25" customHeight="1" x14ac:dyDescent="0.25">
      <c r="A62" s="8"/>
      <c r="B62" s="8"/>
      <c r="C62" s="8"/>
      <c r="D62" s="8"/>
      <c r="E62" s="12" t="s">
        <v>21</v>
      </c>
      <c r="F62" s="43" t="s">
        <v>23</v>
      </c>
      <c r="G62" s="17">
        <f t="shared" ref="G62:O62" si="7">SUMIF($F$4:$F$59,"Notyfikacja",G$4:G$59)</f>
        <v>0</v>
      </c>
      <c r="H62" s="17">
        <f t="shared" si="7"/>
        <v>0</v>
      </c>
      <c r="I62" s="7">
        <f t="shared" si="7"/>
        <v>0</v>
      </c>
      <c r="J62" s="7">
        <f>SUMIF($F$4:$F$59,"Notyfikacja",J$4:J$59)</f>
        <v>0</v>
      </c>
      <c r="K62" s="74"/>
      <c r="L62" s="7">
        <f t="shared" si="7"/>
        <v>0</v>
      </c>
      <c r="M62" s="7">
        <f>SUMIF($F$4:$F$59,"Notyfikacja",M$4:M$59)</f>
        <v>0</v>
      </c>
      <c r="N62" s="75"/>
      <c r="O62" s="25">
        <f t="shared" si="7"/>
        <v>0</v>
      </c>
      <c r="P62" s="8"/>
      <c r="Q62" s="8"/>
    </row>
    <row r="63" spans="1:32" ht="13.5" customHeight="1" x14ac:dyDescent="0.25">
      <c r="A63" s="8"/>
      <c r="B63" s="8"/>
      <c r="C63" s="8"/>
      <c r="D63" s="8"/>
      <c r="E63" s="13"/>
      <c r="F63" s="44"/>
      <c r="G63" s="29">
        <f>G62+H62</f>
        <v>0</v>
      </c>
      <c r="H63" s="30"/>
      <c r="I63" s="32">
        <f>I62+J62</f>
        <v>0</v>
      </c>
      <c r="J63" s="32"/>
      <c r="K63" s="23"/>
      <c r="L63" s="32">
        <f>L62+M62</f>
        <v>0</v>
      </c>
      <c r="M63" s="32"/>
      <c r="N63" s="76"/>
      <c r="O63" s="26"/>
      <c r="P63" s="8"/>
      <c r="Q63" s="8"/>
    </row>
    <row r="64" spans="1:32" ht="30.75" customHeight="1" x14ac:dyDescent="0.25">
      <c r="A64" s="8"/>
      <c r="B64" s="8"/>
      <c r="C64" s="8"/>
      <c r="D64" s="8"/>
      <c r="E64" s="19"/>
      <c r="F64" s="33" t="s">
        <v>29</v>
      </c>
      <c r="G64" s="17">
        <f>SUMIF($R$4:$R$59,"kogeneracja",G$4:G$59)</f>
        <v>0</v>
      </c>
      <c r="H64" s="17">
        <f>SUMIF($R$4:$R$59,"kogeneracja",H$4:H$59)</f>
        <v>0</v>
      </c>
      <c r="I64" s="7">
        <f>SUMIF($R$4:$R$59,"kogeneracja",I$4:I$59)</f>
        <v>0</v>
      </c>
      <c r="J64" s="7">
        <f>SUMIF($R$4:$R$59,"kogeneracja",J$4:J$59)</f>
        <v>0</v>
      </c>
      <c r="K64" s="74"/>
      <c r="L64" s="7">
        <f>SUMIF($R$4:$R$59,"kogeneracja",L$4:L$59)</f>
        <v>0</v>
      </c>
      <c r="M64" s="7">
        <f>SUMIF($R$4:$R$59,"kogeneracja",M$4:M$59)</f>
        <v>0</v>
      </c>
      <c r="N64" s="75"/>
      <c r="O64" s="25">
        <f>SUMIF($R$4:$R$59,"kogeneracja",O$4:O$59)</f>
        <v>0</v>
      </c>
      <c r="P64" s="8"/>
      <c r="Q64" s="8"/>
    </row>
    <row r="65" spans="1:17" ht="83.25" customHeight="1" x14ac:dyDescent="0.25">
      <c r="A65" s="8"/>
      <c r="B65" s="8"/>
      <c r="C65" s="8"/>
      <c r="D65" s="8"/>
      <c r="E65" s="19"/>
      <c r="F65" s="34"/>
      <c r="G65" s="29">
        <f>G64+H64</f>
        <v>0</v>
      </c>
      <c r="H65" s="30"/>
      <c r="I65" s="32">
        <f>I64+J64</f>
        <v>0</v>
      </c>
      <c r="J65" s="32"/>
      <c r="K65" s="23"/>
      <c r="L65" s="32">
        <f>L64+M64</f>
        <v>0</v>
      </c>
      <c r="M65" s="32"/>
      <c r="N65" s="76"/>
      <c r="O65" s="26"/>
      <c r="P65" s="8"/>
      <c r="Q65" s="8"/>
    </row>
    <row r="66" spans="1:17" ht="44.25" customHeight="1" x14ac:dyDescent="0.25">
      <c r="A66" s="8"/>
      <c r="B66" s="8"/>
      <c r="C66" s="8"/>
      <c r="D66" s="8"/>
      <c r="E66" s="19"/>
      <c r="F66" s="31" t="s">
        <v>31</v>
      </c>
      <c r="G66" s="20">
        <f>SUMIF($R$4:$R$59,"efektywność",G$4:G$59)</f>
        <v>0</v>
      </c>
      <c r="H66" s="20">
        <f>SUMIF($R$4:$R$59,"efektywność",H$4:H$59)</f>
        <v>0</v>
      </c>
      <c r="I66" s="24">
        <f>SUMIF($R$4:$R$59,"efektywność",I$4:I$59)</f>
        <v>0</v>
      </c>
      <c r="J66" s="24">
        <f>SUMIF($R$4:$R$59,"efektywność",J$4:J$59)</f>
        <v>0</v>
      </c>
      <c r="K66" s="74"/>
      <c r="L66" s="24">
        <f>SUMIF($R$4:$R$59,"efektywność",L$4:L$59)</f>
        <v>0</v>
      </c>
      <c r="M66" s="24">
        <f>SUMIF($R$4:$R$59,"efektywność",M$4:M$59)</f>
        <v>0</v>
      </c>
      <c r="N66" s="75"/>
      <c r="O66" s="25">
        <f>SUMIF($R$4:$R$59,"efektywność",O$4:O$59)</f>
        <v>0</v>
      </c>
      <c r="P66" s="8"/>
      <c r="Q66" s="8"/>
    </row>
    <row r="67" spans="1:17" ht="54" customHeight="1" x14ac:dyDescent="0.25">
      <c r="A67" s="8"/>
      <c r="B67" s="8"/>
      <c r="C67" s="8"/>
      <c r="D67" s="8"/>
      <c r="E67" s="19"/>
      <c r="F67" s="28"/>
      <c r="G67" s="29">
        <f>G66+H66</f>
        <v>0</v>
      </c>
      <c r="H67" s="30"/>
      <c r="I67" s="32">
        <f>I66+J66</f>
        <v>0</v>
      </c>
      <c r="J67" s="32"/>
      <c r="K67" s="23"/>
      <c r="L67" s="32">
        <f>L66+M66</f>
        <v>0</v>
      </c>
      <c r="M67" s="32"/>
      <c r="N67" s="76"/>
      <c r="O67" s="26"/>
      <c r="P67" s="8"/>
      <c r="Q67" s="8"/>
    </row>
    <row r="68" spans="1:17" ht="39" customHeight="1" x14ac:dyDescent="0.25">
      <c r="A68" s="8"/>
      <c r="B68" s="8"/>
      <c r="C68" s="8"/>
      <c r="D68" s="8"/>
      <c r="E68" s="19"/>
      <c r="F68" s="27" t="s">
        <v>35</v>
      </c>
      <c r="G68" s="20">
        <f>SUMIF($R$4:$R$59,"infrastruktura",G$4:G$59)</f>
        <v>0</v>
      </c>
      <c r="H68" s="20">
        <f>SUMIF($R$4:$R$59,"system",H$4:H$59)</f>
        <v>0</v>
      </c>
      <c r="I68" s="24">
        <f>SUMIF($R$4:$R$59,"system",I$4:I$59)</f>
        <v>0</v>
      </c>
      <c r="J68" s="24">
        <f>SUMIF($R$4:$R$59,"system",J$4:J$59)</f>
        <v>0</v>
      </c>
      <c r="K68" s="74"/>
      <c r="L68" s="24">
        <f>SUMIF($R$4:$R$59,"system",L$4:L$59)</f>
        <v>0</v>
      </c>
      <c r="M68" s="24">
        <f>SUMIF($R$4:$R$59,"system",M$4:M$59)</f>
        <v>0</v>
      </c>
      <c r="N68" s="75"/>
      <c r="O68" s="25">
        <f>SUMIF($R$4:$R$59,"system",O$4:O$59)</f>
        <v>0</v>
      </c>
      <c r="P68" s="8"/>
      <c r="Q68" s="8"/>
    </row>
    <row r="69" spans="1:17" ht="27.75" customHeight="1" x14ac:dyDescent="0.25">
      <c r="A69" s="8"/>
      <c r="B69" s="8"/>
      <c r="C69" s="8"/>
      <c r="D69" s="8"/>
      <c r="E69" s="19"/>
      <c r="F69" s="28"/>
      <c r="G69" s="29">
        <f>G68+H68</f>
        <v>0</v>
      </c>
      <c r="H69" s="30"/>
      <c r="I69" s="32">
        <f>I68+J68</f>
        <v>0</v>
      </c>
      <c r="J69" s="32"/>
      <c r="K69" s="23"/>
      <c r="L69" s="32">
        <f>L68+M68</f>
        <v>0</v>
      </c>
      <c r="M69" s="32"/>
      <c r="N69" s="76"/>
      <c r="O69" s="26"/>
      <c r="P69" s="8"/>
      <c r="Q69" s="8"/>
    </row>
    <row r="70" spans="1:17" ht="25.5" customHeight="1" x14ac:dyDescent="0.25">
      <c r="A70" s="8"/>
      <c r="B70" s="8"/>
      <c r="C70" s="8"/>
      <c r="D70" s="8"/>
      <c r="E70" s="8"/>
      <c r="F70" s="27" t="s">
        <v>26</v>
      </c>
      <c r="G70" s="18">
        <f>SUMIF($R$4:$R$59,"de minimis",G$4:G$59)</f>
        <v>0</v>
      </c>
      <c r="H70" s="18">
        <f>SUMIF($R$4:$R$59,"de minimis",H$4:H$59)</f>
        <v>0</v>
      </c>
      <c r="I70" s="18">
        <f>SUMIF($R$4:$R$59,"de minimis",I$4:I$59)</f>
        <v>0</v>
      </c>
      <c r="J70" s="18">
        <f>SUMIF($R$4:$R$59,"de minimis",J$4:J$59)</f>
        <v>0</v>
      </c>
      <c r="K70" s="74"/>
      <c r="L70" s="18">
        <f>SUMIF($R$4:$R$59,"de minimis",L$4:L$59)</f>
        <v>0</v>
      </c>
      <c r="M70" s="18">
        <f>SUMIF($R$4:$R$59,"de minimis",M$4:M$59)</f>
        <v>0</v>
      </c>
      <c r="N70" s="75"/>
      <c r="O70" s="25">
        <f>SUMIF($R$4:$R$59,"de minimis",O$4:O$59)</f>
        <v>0</v>
      </c>
      <c r="P70" s="8"/>
      <c r="Q70" s="8"/>
    </row>
    <row r="71" spans="1:17" ht="25.5" customHeight="1" x14ac:dyDescent="0.25">
      <c r="A71" s="8"/>
      <c r="B71" s="8"/>
      <c r="C71" s="8"/>
      <c r="D71" s="8"/>
      <c r="E71" s="8"/>
      <c r="F71" s="52"/>
      <c r="G71" s="29">
        <f>G70+H70</f>
        <v>0</v>
      </c>
      <c r="H71" s="30"/>
      <c r="I71" s="29">
        <f>I70+J70</f>
        <v>0</v>
      </c>
      <c r="J71" s="30"/>
      <c r="K71" s="23"/>
      <c r="L71" s="32">
        <f>L70+M70</f>
        <v>0</v>
      </c>
      <c r="M71" s="32"/>
      <c r="N71" s="76"/>
      <c r="O71" s="26"/>
      <c r="P71" s="8"/>
      <c r="Q71" s="8"/>
    </row>
    <row r="72" spans="1:17" x14ac:dyDescent="0.25">
      <c r="A72" s="8"/>
      <c r="B72" s="8"/>
      <c r="C72" s="8"/>
      <c r="D72" s="8"/>
      <c r="E72" s="8"/>
      <c r="F72" s="53" t="s">
        <v>22</v>
      </c>
      <c r="G72" s="7">
        <f t="shared" ref="G72:I72" si="8">SUMIF($E$4:$E$59,"Bez pomocy",G$4:G$59)</f>
        <v>0</v>
      </c>
      <c r="H72" s="7">
        <f t="shared" si="8"/>
        <v>0</v>
      </c>
      <c r="I72" s="7">
        <f t="shared" si="8"/>
        <v>0</v>
      </c>
      <c r="J72" s="7">
        <f>SUMIF($E$4:$E$59,"Bez pomocy",J$4:J$59)</f>
        <v>0</v>
      </c>
      <c r="K72" s="74"/>
      <c r="L72" s="7">
        <f>SUMIF($E$4:$E$59,"Bez pomocy",L$4:L$59)</f>
        <v>0</v>
      </c>
      <c r="M72" s="7">
        <f>SUMIF($E$4:$E$59,"Bez pomocy",M$4:M$59)</f>
        <v>0</v>
      </c>
      <c r="N72" s="75"/>
      <c r="O72" s="25">
        <f t="shared" ref="O72" si="9">SUMIF($E$4:$E$59,"Bez pomocy",O$4:O$59)</f>
        <v>0</v>
      </c>
      <c r="P72" s="8"/>
      <c r="Q72" s="8"/>
    </row>
    <row r="73" spans="1:17" x14ac:dyDescent="0.25">
      <c r="A73" s="8"/>
      <c r="B73" s="8"/>
      <c r="C73" s="8"/>
      <c r="D73" s="8"/>
      <c r="E73" s="8"/>
      <c r="F73" s="54"/>
      <c r="G73" s="29">
        <f>G72+H72</f>
        <v>0</v>
      </c>
      <c r="H73" s="30"/>
      <c r="I73" s="32">
        <f>I72+J72</f>
        <v>0</v>
      </c>
      <c r="J73" s="32"/>
      <c r="K73" s="23"/>
      <c r="L73" s="32">
        <f>L72+M72</f>
        <v>0</v>
      </c>
      <c r="M73" s="32"/>
      <c r="N73" s="76"/>
      <c r="O73" s="26"/>
      <c r="P73" s="8"/>
      <c r="Q73" s="8"/>
    </row>
    <row r="74" spans="1:17" x14ac:dyDescent="0.25">
      <c r="A74" s="8"/>
      <c r="B74" s="8"/>
      <c r="C74" s="8"/>
      <c r="D74" s="8"/>
      <c r="E74" s="8"/>
      <c r="F74" s="15"/>
      <c r="I74" s="8"/>
      <c r="J74" s="8"/>
      <c r="K74" s="8"/>
      <c r="L74" s="8"/>
      <c r="M74" s="8"/>
      <c r="N74" s="8"/>
      <c r="P74" s="8"/>
      <c r="Q74" s="8"/>
    </row>
    <row r="76" spans="1:17" x14ac:dyDescent="0.25">
      <c r="F76" s="1"/>
    </row>
    <row r="77" spans="1:17" x14ac:dyDescent="0.25">
      <c r="F77" s="69"/>
      <c r="G77" s="14"/>
      <c r="H77" s="14"/>
      <c r="I77" s="70"/>
      <c r="J77" s="70"/>
      <c r="K77" s="70"/>
      <c r="L77" s="70"/>
      <c r="M77" s="70"/>
      <c r="N77" s="70"/>
      <c r="O77" s="14"/>
    </row>
  </sheetData>
  <sheetProtection algorithmName="SHA-512" hashValue="F12BkBL5rB0uZo6n0XbTVminMMr1iug/rEvCZAy4ZrOqZZgJqEarIjEoIc17OP47YufL8OjRabD8ivRz42+Dlg==" saltValue="TVof8Rhq3y+fFQgiZ7d1Rg==" spinCount="100000" sheet="1" objects="1" scenarios="1"/>
  <mergeCells count="57">
    <mergeCell ref="N64:N65"/>
    <mergeCell ref="N66:N67"/>
    <mergeCell ref="N68:N69"/>
    <mergeCell ref="N70:N71"/>
    <mergeCell ref="N72:N73"/>
    <mergeCell ref="O72:O73"/>
    <mergeCell ref="F70:F71"/>
    <mergeCell ref="G71:H71"/>
    <mergeCell ref="O70:O71"/>
    <mergeCell ref="F72:F73"/>
    <mergeCell ref="G73:H73"/>
    <mergeCell ref="I73:J73"/>
    <mergeCell ref="L73:M73"/>
    <mergeCell ref="L71:M71"/>
    <mergeCell ref="I71:J71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L61:M61"/>
    <mergeCell ref="L63:M63"/>
    <mergeCell ref="I63:J63"/>
    <mergeCell ref="N62:N63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P60:P61"/>
    <mergeCell ref="Q60:Q61"/>
    <mergeCell ref="K60:K61"/>
    <mergeCell ref="I61:J61"/>
    <mergeCell ref="N60:N61"/>
    <mergeCell ref="I65:J65"/>
    <mergeCell ref="L65:M65"/>
    <mergeCell ref="O66:O67"/>
    <mergeCell ref="F68:F69"/>
    <mergeCell ref="G69:H69"/>
    <mergeCell ref="O68:O69"/>
    <mergeCell ref="F66:F67"/>
    <mergeCell ref="G67:H67"/>
    <mergeCell ref="I67:J67"/>
    <mergeCell ref="I69:J69"/>
    <mergeCell ref="L67:M67"/>
    <mergeCell ref="L69:M69"/>
  </mergeCells>
  <dataValidations count="3">
    <dataValidation type="list" allowBlank="1" showInputMessage="1" showErrorMessage="1" sqref="D4:D59">
      <formula1>$X$3:$X$5</formula1>
    </dataValidation>
    <dataValidation type="list" allowBlank="1" showInputMessage="1" showErrorMessage="1" sqref="F4:F59">
      <formula1>OFFSET($U$4,MATCH(E4,ListaRob,0),0,COUNTIF(ListaRob,E4),1)</formula1>
    </dataValidation>
    <dataValidation type="list" allowBlank="1" showInputMessage="1" showErrorMessage="1" sqref="E4:E59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2025-04-01T12:15:22Z</dcterms:modified>
</cp:coreProperties>
</file>